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2019_16-35-08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G\Manuskripte - Projekte\Manuskripte\EGFR-KO-Obesity\EGFR-KO-VSMC_induzierbar-HFD\EGFR-KO-VSMC-HFD-manuscript\"/>
    </mc:Choice>
  </mc:AlternateContent>
  <bookViews>
    <workbookView xWindow="0" yWindow="0" windowWidth="23040" windowHeight="8904"/>
  </bookViews>
  <sheets>
    <sheet name="mRNA" sheetId="1" r:id="rId1"/>
    <sheet name="gProfiler" sheetId="3" r:id="rId2"/>
  </sheets>
  <definedNames>
    <definedName name="_xlnm._FilterDatabase" localSheetId="0" hidden="1">mRNA!$A$1:$G$1</definedName>
    <definedName name="_xlnm.Print_Area" localSheetId="1">gProfiler!$A$1:$G$25</definedName>
    <definedName name="_xlnm.Print_Area" localSheetId="0">mRNA!$A$1:$I$36</definedName>
    <definedName name="gProfiler_mmusculus_7.4.2019_16_35_29__evidencecodes" localSheetId="1">gProfiler!$A$1:$AP$5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20" i="1"/>
  <c r="G19" i="1"/>
  <c r="G2" i="1"/>
  <c r="G15" i="1"/>
  <c r="G36" i="1"/>
  <c r="G18" i="1"/>
  <c r="G14" i="1"/>
  <c r="G6" i="1"/>
  <c r="G10" i="1"/>
  <c r="G5" i="1"/>
  <c r="G3" i="1"/>
  <c r="G22" i="1"/>
  <c r="G34" i="1"/>
  <c r="G25" i="1"/>
  <c r="G9" i="1"/>
  <c r="G21" i="1"/>
  <c r="G23" i="1"/>
  <c r="G17" i="1"/>
  <c r="G13" i="1"/>
  <c r="G16" i="1"/>
  <c r="G27" i="1"/>
  <c r="G12" i="1"/>
  <c r="G35" i="1"/>
  <c r="G11" i="1"/>
  <c r="G4" i="1"/>
  <c r="G26" i="1"/>
  <c r="G28" i="1"/>
  <c r="G33" i="1"/>
  <c r="G7" i="1"/>
  <c r="G30" i="1"/>
  <c r="G31" i="1"/>
  <c r="G32" i="1"/>
  <c r="G29" i="1"/>
  <c r="G24" i="1"/>
</calcChain>
</file>

<file path=xl/connections.xml><?xml version="1.0" encoding="utf-8"?>
<connections xmlns="http://schemas.openxmlformats.org/spreadsheetml/2006/main">
  <connection id="1" name="gProfiler_mmusculus_7.4.2019_16-35-29__evidencecodes" type="6" refreshedVersion="6" background="1" saveData="1">
    <textPr codePage="850" sourceFile="C:\MG\Manuskripte - Projekte\Manuskripte\EGFR-KO-Obesity\EGFR-KO-VSMC_induzierbar-HFD\EGFR-KO-VSMC_HFD-RNA-Seq_Niere\Analysefiles\gProfiler_mmusculus_7.4.2019_16-35-29__evidencecodes.csv" tab="0" comma="1">
      <textFields count="4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<sst xmlns="http://schemas.openxmlformats.org/spreadsheetml/2006/main" count="187" uniqueCount="171">
  <si>
    <t>names</t>
  </si>
  <si>
    <t>Npas2</t>
  </si>
  <si>
    <t>Col5a2</t>
  </si>
  <si>
    <t>Itih2</t>
  </si>
  <si>
    <t>Itgb6</t>
  </si>
  <si>
    <t>A630076J17Rik</t>
  </si>
  <si>
    <t>Gstm1</t>
  </si>
  <si>
    <t>X1300002K09Rik</t>
  </si>
  <si>
    <t>Insig1</t>
  </si>
  <si>
    <t>Ethe1</t>
  </si>
  <si>
    <t>Ceacam2</t>
  </si>
  <si>
    <t>Cyp2a5</t>
  </si>
  <si>
    <t>Arntl</t>
  </si>
  <si>
    <t>Acsm3</t>
  </si>
  <si>
    <t>Lrrc3</t>
  </si>
  <si>
    <t>Tmprss9</t>
  </si>
  <si>
    <t>Nrg1</t>
  </si>
  <si>
    <t>Csgalnact1</t>
  </si>
  <si>
    <t>Lpl</t>
  </si>
  <si>
    <t>Mt2</t>
  </si>
  <si>
    <t>Igf2bp1</t>
  </si>
  <si>
    <t>E130012A19Rik</t>
  </si>
  <si>
    <t>Idi1</t>
  </si>
  <si>
    <t>Pfn3</t>
  </si>
  <si>
    <t>Depdc1b</t>
  </si>
  <si>
    <t>Ugt3a1</t>
  </si>
  <si>
    <t>Cyp2d12</t>
  </si>
  <si>
    <t>Aifm3</t>
  </si>
  <si>
    <t>Nxpe3</t>
  </si>
  <si>
    <t>Ppard</t>
  </si>
  <si>
    <t>Slc22a7</t>
  </si>
  <si>
    <t>Cndp2</t>
  </si>
  <si>
    <t>Slc22a12</t>
  </si>
  <si>
    <t>Slc22a19</t>
  </si>
  <si>
    <t>Slc22a26</t>
  </si>
  <si>
    <t>Scd1</t>
  </si>
  <si>
    <t>ratio</t>
  </si>
  <si>
    <t>GO:0006631</t>
  </si>
  <si>
    <t>GO:0006082</t>
  </si>
  <si>
    <t>REAC:R-MMU-561048</t>
  </si>
  <si>
    <t>NM_001256174</t>
  </si>
  <si>
    <t>A630076J17RIK</t>
  </si>
  <si>
    <t>RIKEN cDNA A630076J17 gene [Source:MGI Symbol;Acc:MGI:2442999]</t>
  </si>
  <si>
    <t>NM_212441</t>
  </si>
  <si>
    <t>ACSM3</t>
  </si>
  <si>
    <t>acyl-CoA synthetase medium-chain family member 3 [Source:MGI Symbol;Acc:MGI:99538]</t>
  </si>
  <si>
    <t>NM_175178</t>
  </si>
  <si>
    <t>AIFM3</t>
  </si>
  <si>
    <t>apoptosis-inducing factor, mitochondrion-associated 3 [Source:MGI Symbol;Acc:MGI:1919418]</t>
  </si>
  <si>
    <t>NM_007489</t>
  </si>
  <si>
    <t>ARNTL</t>
  </si>
  <si>
    <t>aryl hydrocarbon receptor nuclear translocator-like [Source:MGI Symbol;Acc:MGI:1096381]</t>
  </si>
  <si>
    <t>NM_001113369</t>
  </si>
  <si>
    <t>CEACAM2</t>
  </si>
  <si>
    <t>carcinoembryonic antigen-related cell adhesion molecule 2 [Source:MGI Symbol;Acc:MGI:1347246]</t>
  </si>
  <si>
    <t>NM_023149</t>
  </si>
  <si>
    <t>CNDP2</t>
  </si>
  <si>
    <t>CNDP dipeptidase 2 (metallopeptidase M20 family) [Source:MGI Symbol;Acc:MGI:1913304]</t>
  </si>
  <si>
    <t>NM_007737</t>
  </si>
  <si>
    <t>COL5A2</t>
  </si>
  <si>
    <t>collagen, type V, alpha 2 [Source:MGI Symbol;Acc:MGI:88458]</t>
  </si>
  <si>
    <t>NM_001252623</t>
  </si>
  <si>
    <t>CSGALNACT1</t>
  </si>
  <si>
    <t>chondroitin sulfate N-acetylgalactosaminyltransferase 1 [Source:MGI Symbol;Acc:MGI:2442354]</t>
  </si>
  <si>
    <t>NM_007812</t>
  </si>
  <si>
    <t>CYP2A5</t>
  </si>
  <si>
    <t>cytochrome P450, family 2, subfamily a, polypeptide 5 [Source:MGI Symbol;Acc:MGI:88597]</t>
  </si>
  <si>
    <t>NM_201360</t>
  </si>
  <si>
    <t>CYP2D12</t>
  </si>
  <si>
    <t>cytochrome P450, family 2, subfamily d, polypeptide 12 [Source:MGI Symbol;Acc:MGI:88604]</t>
  </si>
  <si>
    <t>NM_178683</t>
  </si>
  <si>
    <t>DEPDC1B</t>
  </si>
  <si>
    <t>DEP domain containing 1B [Source:MGI Symbol;Acc:MGI:2145425]</t>
  </si>
  <si>
    <t>N/A</t>
  </si>
  <si>
    <t>NM_023154</t>
  </si>
  <si>
    <t>ETHE1</t>
  </si>
  <si>
    <t>ethylmalonic encephalopathy 1 [Source:MGI Symbol;Acc:MGI:1913321]</t>
  </si>
  <si>
    <t>NM_010358</t>
  </si>
  <si>
    <t>GSTM1</t>
  </si>
  <si>
    <t>glutathione S-transferase, mu 1 [Source:MGI Symbol;Acc:MGI:95860]</t>
  </si>
  <si>
    <t>NM_145360</t>
  </si>
  <si>
    <t>IDI1</t>
  </si>
  <si>
    <t>isopentenyl-diphosphate delta isomerase [Source:MGI Symbol;Acc:MGI:2442264]</t>
  </si>
  <si>
    <t>NM_009951</t>
  </si>
  <si>
    <t>IGF2BP1</t>
  </si>
  <si>
    <t>insulin-like growth factor 2 mRNA binding protein 1 [Source:MGI Symbol;Acc:MGI:1890357]</t>
  </si>
  <si>
    <t>NM_153526</t>
  </si>
  <si>
    <t>INSIG1</t>
  </si>
  <si>
    <t>insulin induced gene 1 [Source:MGI Symbol;Acc:MGI:1916289]</t>
  </si>
  <si>
    <t>NM_021359</t>
  </si>
  <si>
    <t>ITGB6</t>
  </si>
  <si>
    <t>integrin beta 6 [Source:MGI Symbol;Acc:MGI:96615]</t>
  </si>
  <si>
    <t>NM_010582</t>
  </si>
  <si>
    <t>ITIH2</t>
  </si>
  <si>
    <t>inter-alpha trypsin inhibitor, heavy chain 2 [Source:MGI Symbol;Acc:MGI:96619]</t>
  </si>
  <si>
    <t>NM_008509</t>
  </si>
  <si>
    <t>LPL</t>
  </si>
  <si>
    <t>lipoprotein lipase [Source:MGI Symbol;Acc:MGI:96820]</t>
  </si>
  <si>
    <t>NM_145152</t>
  </si>
  <si>
    <t>LRRC3</t>
  </si>
  <si>
    <t>leucine rich repeat containing 3 [Source:MGI Symbol;Acc:MGI:2447899]</t>
  </si>
  <si>
    <t>NM_008630</t>
  </si>
  <si>
    <t>MT2</t>
  </si>
  <si>
    <t>metallothionein 2 [Source:MGI Symbol;Acc:MGI:97172]</t>
  </si>
  <si>
    <t>NM_008719</t>
  </si>
  <si>
    <t>NPAS2</t>
  </si>
  <si>
    <t>neuronal PAS domain protein 2 [Source:MGI Symbol;Acc:MGI:109232]</t>
  </si>
  <si>
    <t>NM_178591</t>
  </si>
  <si>
    <t>NRG1</t>
  </si>
  <si>
    <t>neuregulin 1 [Source:MGI Symbol;Acc:MGI:96083]</t>
  </si>
  <si>
    <t>NM_001134457</t>
  </si>
  <si>
    <t>NXPE3</t>
  </si>
  <si>
    <t>neurexophilin and PC-esterase domain family, member 3 [Source:MGI Symbol;Acc:MGI:2686598]</t>
  </si>
  <si>
    <t>NM_029303</t>
  </si>
  <si>
    <t>PFN3</t>
  </si>
  <si>
    <t>profilin 3 [Source:MGI Symbol;Acc:MGI:2178800]</t>
  </si>
  <si>
    <t>NM_011145</t>
  </si>
  <si>
    <t>PPARD</t>
  </si>
  <si>
    <t>peroxisome proliferator activator receptor delta [Source:MGI Symbol;Acc:MGI:101884]</t>
  </si>
  <si>
    <t>NM_009127</t>
  </si>
  <si>
    <t>SCD1</t>
  </si>
  <si>
    <t>stearoyl-Coenzyme A desaturase 1 [Source:MGI Symbol;Acc:MGI:98239]</t>
  </si>
  <si>
    <t>NM_009203</t>
  </si>
  <si>
    <t>SLC22A12</t>
  </si>
  <si>
    <t>solute carrier family 22 (organic anion/cation transporter), member 12 [Source:MGI Symbol;Acc:MGI:1195269]</t>
  </si>
  <si>
    <t>NM_144785</t>
  </si>
  <si>
    <t>SLC22A19</t>
  </si>
  <si>
    <t>solute carrier family 22 (organic anion transporter), member 19 [Source:MGI Symbol;Acc:MGI:2442751]</t>
  </si>
  <si>
    <t>NM_146232</t>
  </si>
  <si>
    <t>SLC22A26</t>
  </si>
  <si>
    <t>solute carrier family 22 (organic cation transporter), member 26 [Source:MGI Symbol;Acc:MGI:2385316]</t>
  </si>
  <si>
    <t>NM_144856</t>
  </si>
  <si>
    <t>SLC22A7</t>
  </si>
  <si>
    <t>solute carrier family 22 (organic anion transporter), member 7 [Source:MGI Symbol;Acc:MGI:1859559]</t>
  </si>
  <si>
    <t>NM_001081688</t>
  </si>
  <si>
    <t>TMPRSS9</t>
  </si>
  <si>
    <t>transmembrane protease, serine 9 [Source:MGI Symbol;Acc:MGI:3612246]</t>
  </si>
  <si>
    <t>NM_207216</t>
  </si>
  <si>
    <t>UGT3A1</t>
  </si>
  <si>
    <t>UDP glycosyltransferases 3 family, polypeptide A1 [Source:MGI Symbol;Acc:MGI:2146055]</t>
  </si>
  <si>
    <t>source</t>
  </si>
  <si>
    <t>term_name</t>
  </si>
  <si>
    <t>term_id</t>
  </si>
  <si>
    <t>adjusted_p_value</t>
  </si>
  <si>
    <t>negative_log10_of_adjusted_p_value</t>
  </si>
  <si>
    <t>term_size</t>
  </si>
  <si>
    <t>query_size</t>
  </si>
  <si>
    <t>intersection_size</t>
  </si>
  <si>
    <t>effective_domain_size</t>
  </si>
  <si>
    <t>GO:BP</t>
  </si>
  <si>
    <t>organic acid metabolic process</t>
  </si>
  <si>
    <t>IDA,IBA,IEA</t>
  </si>
  <si>
    <t>IMP,ISS,ISO,IEA</t>
  </si>
  <si>
    <t>IBA</t>
  </si>
  <si>
    <t>IGI</t>
  </si>
  <si>
    <t>IEA</t>
  </si>
  <si>
    <t>ISO,IEA</t>
  </si>
  <si>
    <t>IEP,ISO,IBA,IEA</t>
  </si>
  <si>
    <t>IDA,IMP,IGI,ISO,IBA,IEA</t>
  </si>
  <si>
    <t>fatty acid metabolic process</t>
  </si>
  <si>
    <t>REAC</t>
  </si>
  <si>
    <t>Organic anion transport</t>
  </si>
  <si>
    <t>WP</t>
  </si>
  <si>
    <t>PPAR signaling pathway</t>
  </si>
  <si>
    <t>WP:WP2316</t>
  </si>
  <si>
    <t>Thresholds: Cohen_d &gt;|2| &amp; FPM &gt;5 &amp; FC &gt;|1.5|</t>
  </si>
  <si>
    <t>kidney</t>
  </si>
  <si>
    <t>WT_SFD-mean</t>
  </si>
  <si>
    <t>WT_SFD-sd</t>
  </si>
  <si>
    <t>WT_HFD-mean</t>
  </si>
  <si>
    <t>WT_HFD_sd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</si>
</sst>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1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2019_16-35-0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1</xdr:rowOff>
    </xdr:from>
    <xdr:to>
      <xdr:col>6</xdr:col>
      <xdr:colOff>544888</xdr:colOff>
      <xdr:row>23</xdr:row>
      <xdr:rowOff>106680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97281"/>
          <a:ext cx="7783888" cy="3215639"/>
        </a:xfrm>
        <a:prstGeom prst="rect">
          <a:avLst/>
        </a:prstGeom>
        <a:ln w="19050"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gProfiler_mmusculus_7.4.2019_16-35-29__evidencecode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selection activeCell="F2" sqref="F2"/>
    </sheetView>
  </sheetViews>
  <sheetFormatPr baseColWidth="10" defaultRowHeight="14.4" x14ac:dyDescent="0.3"/>
  <cols>
    <col min="1" max="1" width="14.44140625" bestFit="1" customWidth="1"/>
    <col min="2" max="2" width="2.77734375" customWidth="1"/>
    <col min="3" max="7" width="10.77734375" style="1" customWidth="1"/>
    <col min="8" max="8" width="2.77734375" customWidth="1"/>
    <col min="9" max="9" width="14" bestFit="1" customWidth="1"/>
    <col min="10" max="10" width="92.21875" bestFit="1" customWidth="1"/>
  </cols>
  <sheetData>
    <row r="1" spans="1:10" s="4" customFormat="1" ht="30" customHeight="1" x14ac:dyDescent="0.3">
      <c r="A1" s="7" t="s">
        <v>0</v>
      </c>
      <c r="B1" s="7"/>
      <c r="C1" s="7" t="s">
        <v>167</v>
      </c>
      <c r="D1" s="7" t="s">
        <v>168</v>
      </c>
      <c r="E1" s="7" t="s">
        <v>169</v>
      </c>
      <c r="F1" s="7" t="s">
        <v>170</v>
      </c>
      <c r="G1" s="7" t="s">
        <v>36</v>
      </c>
      <c r="H1" s="7"/>
      <c r="I1" s="7" t="s">
        <v>166</v>
      </c>
      <c r="J1" s="8" t="s">
        <v>165</v>
      </c>
    </row>
    <row r="2" spans="1:10" x14ac:dyDescent="0.3">
      <c r="A2" t="s">
        <v>5</v>
      </c>
      <c r="C2" s="3">
        <v>7.1210183207930928</v>
      </c>
      <c r="D2" s="3">
        <v>0.92291150941825661</v>
      </c>
      <c r="E2" s="3">
        <v>3.9875218848426872</v>
      </c>
      <c r="F2" s="3">
        <v>1.5458002024157411</v>
      </c>
      <c r="G2" s="2">
        <f t="shared" ref="G2:G36" si="0">E2/C2</f>
        <v>0.55996512088717432</v>
      </c>
      <c r="I2" s="6" t="s">
        <v>40</v>
      </c>
      <c r="J2" s="6" t="s">
        <v>42</v>
      </c>
    </row>
    <row r="3" spans="1:10" x14ac:dyDescent="0.3">
      <c r="A3" t="s">
        <v>13</v>
      </c>
      <c r="C3" s="3">
        <v>411.44593652607051</v>
      </c>
      <c r="D3" s="3">
        <v>77.971162502258522</v>
      </c>
      <c r="E3" s="3">
        <v>183.87954277930601</v>
      </c>
      <c r="F3" s="3">
        <v>35.756591805931443</v>
      </c>
      <c r="G3" s="2">
        <f t="shared" si="0"/>
        <v>0.4469105815744393</v>
      </c>
      <c r="I3" s="6" t="s">
        <v>43</v>
      </c>
      <c r="J3" s="6" t="s">
        <v>45</v>
      </c>
    </row>
    <row r="4" spans="1:10" x14ac:dyDescent="0.3">
      <c r="A4" t="s">
        <v>27</v>
      </c>
      <c r="C4" s="3">
        <v>40.621443591064278</v>
      </c>
      <c r="D4" s="3">
        <v>4.160367061636256</v>
      </c>
      <c r="E4" s="3">
        <v>24.159104690532097</v>
      </c>
      <c r="F4" s="3">
        <v>3.1722723894695313</v>
      </c>
      <c r="G4" s="2">
        <f t="shared" si="0"/>
        <v>0.59473771867247249</v>
      </c>
      <c r="I4" s="6" t="s">
        <v>46</v>
      </c>
      <c r="J4" s="6" t="s">
        <v>48</v>
      </c>
    </row>
    <row r="5" spans="1:10" x14ac:dyDescent="0.3">
      <c r="A5" t="s">
        <v>12</v>
      </c>
      <c r="C5" s="3">
        <v>15.020602751251676</v>
      </c>
      <c r="D5" s="3">
        <v>2.3327671868030393</v>
      </c>
      <c r="E5" s="3">
        <v>7.1536120289404526</v>
      </c>
      <c r="F5" s="3">
        <v>3.6277452455544839</v>
      </c>
      <c r="G5" s="2">
        <f t="shared" si="0"/>
        <v>0.47625332667454623</v>
      </c>
      <c r="I5" s="6" t="s">
        <v>49</v>
      </c>
      <c r="J5" s="6" t="s">
        <v>51</v>
      </c>
    </row>
    <row r="6" spans="1:10" x14ac:dyDescent="0.3">
      <c r="A6" t="s">
        <v>10</v>
      </c>
      <c r="C6" s="3">
        <v>55.028970626206849</v>
      </c>
      <c r="D6" s="3">
        <v>12.2320504907443</v>
      </c>
      <c r="E6" s="3">
        <v>30.276325234881774</v>
      </c>
      <c r="F6" s="3">
        <v>4.786069683642018</v>
      </c>
      <c r="G6" s="2">
        <f t="shared" si="0"/>
        <v>0.55018883490550086</v>
      </c>
      <c r="I6" s="6" t="s">
        <v>52</v>
      </c>
      <c r="J6" s="6" t="s">
        <v>54</v>
      </c>
    </row>
    <row r="7" spans="1:10" x14ac:dyDescent="0.3">
      <c r="A7" t="s">
        <v>31</v>
      </c>
      <c r="C7" s="3">
        <v>1722.1607143648675</v>
      </c>
      <c r="D7" s="3">
        <v>335.99589877327503</v>
      </c>
      <c r="E7" s="3">
        <v>997.53677565490398</v>
      </c>
      <c r="F7" s="3">
        <v>277.52966822203098</v>
      </c>
      <c r="G7" s="2">
        <f t="shared" si="0"/>
        <v>0.57923558895186811</v>
      </c>
      <c r="I7" s="6" t="s">
        <v>55</v>
      </c>
      <c r="J7" s="6" t="s">
        <v>57</v>
      </c>
    </row>
    <row r="8" spans="1:10" x14ac:dyDescent="0.3">
      <c r="A8" t="s">
        <v>2</v>
      </c>
      <c r="C8" s="3">
        <v>20.916506892395727</v>
      </c>
      <c r="D8" s="3">
        <v>2.4399714122818641</v>
      </c>
      <c r="E8" s="3">
        <v>9.119424018406745</v>
      </c>
      <c r="F8" s="3">
        <v>1.1764704551542038</v>
      </c>
      <c r="G8" s="2">
        <f t="shared" si="0"/>
        <v>0.43599172965740973</v>
      </c>
      <c r="I8" s="6" t="s">
        <v>58</v>
      </c>
      <c r="J8" s="6" t="s">
        <v>60</v>
      </c>
    </row>
    <row r="9" spans="1:10" x14ac:dyDescent="0.3">
      <c r="A9" t="s">
        <v>17</v>
      </c>
      <c r="C9" s="3">
        <v>15.743552874185774</v>
      </c>
      <c r="D9" s="3">
        <v>1.5065274913415796</v>
      </c>
      <c r="E9" s="3">
        <v>8.9704891484552007</v>
      </c>
      <c r="F9" s="3">
        <v>1.8936113797885821</v>
      </c>
      <c r="G9" s="2">
        <f t="shared" si="0"/>
        <v>0.56978810438422955</v>
      </c>
      <c r="I9" s="6" t="s">
        <v>61</v>
      </c>
      <c r="J9" s="6" t="s">
        <v>63</v>
      </c>
    </row>
    <row r="10" spans="1:10" x14ac:dyDescent="0.3">
      <c r="A10" t="s">
        <v>11</v>
      </c>
      <c r="C10" s="3">
        <v>185.88572177763501</v>
      </c>
      <c r="D10" s="3">
        <v>37.654463802244003</v>
      </c>
      <c r="E10" s="3">
        <v>108.50072350021694</v>
      </c>
      <c r="F10" s="3">
        <v>26.670164896572782</v>
      </c>
      <c r="G10" s="2">
        <f t="shared" si="0"/>
        <v>0.58369584528934637</v>
      </c>
      <c r="I10" s="6" t="s">
        <v>64</v>
      </c>
      <c r="J10" s="6" t="s">
        <v>66</v>
      </c>
    </row>
    <row r="11" spans="1:10" x14ac:dyDescent="0.3">
      <c r="A11" t="s">
        <v>26</v>
      </c>
      <c r="C11" s="3">
        <v>177.26956174960134</v>
      </c>
      <c r="D11" s="3">
        <v>92.154919509505021</v>
      </c>
      <c r="E11" s="3">
        <v>38.718036863915003</v>
      </c>
      <c r="F11" s="3">
        <v>8.0337838718924441</v>
      </c>
      <c r="G11" s="2">
        <f t="shared" si="0"/>
        <v>0.21841333888220141</v>
      </c>
      <c r="I11" s="6" t="s">
        <v>67</v>
      </c>
      <c r="J11" s="6" t="s">
        <v>69</v>
      </c>
    </row>
    <row r="12" spans="1:10" x14ac:dyDescent="0.3">
      <c r="A12" t="s">
        <v>24</v>
      </c>
      <c r="C12" s="3">
        <v>21.647216785271951</v>
      </c>
      <c r="D12" s="3">
        <v>3.3916357274725417</v>
      </c>
      <c r="E12" s="3">
        <v>14.111912083827274</v>
      </c>
      <c r="F12" s="3">
        <v>1.6744749727278752</v>
      </c>
      <c r="G12" s="2">
        <f t="shared" si="0"/>
        <v>0.65190422509320234</v>
      </c>
      <c r="I12" s="6" t="s">
        <v>70</v>
      </c>
      <c r="J12" s="6" t="s">
        <v>72</v>
      </c>
    </row>
    <row r="13" spans="1:10" x14ac:dyDescent="0.3">
      <c r="A13" t="s">
        <v>21</v>
      </c>
      <c r="C13" s="3">
        <v>25.667159556758474</v>
      </c>
      <c r="D13" s="3">
        <v>3.6253672471118463</v>
      </c>
      <c r="E13" s="3">
        <v>11.053189326433682</v>
      </c>
      <c r="F13" s="3">
        <v>5.1305916899266322</v>
      </c>
      <c r="G13" s="2">
        <f t="shared" si="0"/>
        <v>0.43063547027833249</v>
      </c>
      <c r="I13" s="6" t="s">
        <v>73</v>
      </c>
      <c r="J13" s="6" t="s">
        <v>73</v>
      </c>
    </row>
    <row r="14" spans="1:10" x14ac:dyDescent="0.3">
      <c r="A14" t="s">
        <v>9</v>
      </c>
      <c r="C14" s="3">
        <v>216.98816382656926</v>
      </c>
      <c r="D14" s="3">
        <v>34.465775067184182</v>
      </c>
      <c r="E14" s="3">
        <v>138.15272430676683</v>
      </c>
      <c r="F14" s="3">
        <v>27.768696078576209</v>
      </c>
      <c r="G14" s="2">
        <f t="shared" si="0"/>
        <v>0.63668322672746003</v>
      </c>
      <c r="I14" s="6" t="s">
        <v>74</v>
      </c>
      <c r="J14" s="6" t="s">
        <v>76</v>
      </c>
    </row>
    <row r="15" spans="1:10" x14ac:dyDescent="0.3">
      <c r="A15" t="s">
        <v>6</v>
      </c>
      <c r="C15" s="3">
        <v>487.89994625170698</v>
      </c>
      <c r="D15" s="3">
        <v>93.909951304929834</v>
      </c>
      <c r="E15" s="3">
        <v>317.04892475854848</v>
      </c>
      <c r="F15" s="3">
        <v>54.832906779587177</v>
      </c>
      <c r="G15" s="2">
        <f t="shared" si="0"/>
        <v>0.64982365174310419</v>
      </c>
      <c r="I15" s="6" t="s">
        <v>77</v>
      </c>
      <c r="J15" s="6" t="s">
        <v>79</v>
      </c>
    </row>
    <row r="16" spans="1:10" x14ac:dyDescent="0.3">
      <c r="A16" t="s">
        <v>22</v>
      </c>
      <c r="C16" s="3">
        <v>163.11173193853099</v>
      </c>
      <c r="D16" s="3">
        <v>19.502846637685899</v>
      </c>
      <c r="E16" s="3">
        <v>78.228361538705471</v>
      </c>
      <c r="F16" s="3">
        <v>23.396265707081831</v>
      </c>
      <c r="G16" s="2">
        <f t="shared" si="0"/>
        <v>0.47959984612379691</v>
      </c>
      <c r="I16" s="6" t="s">
        <v>80</v>
      </c>
      <c r="J16" s="6" t="s">
        <v>82</v>
      </c>
    </row>
    <row r="17" spans="1:10" x14ac:dyDescent="0.3">
      <c r="A17" t="s">
        <v>20</v>
      </c>
      <c r="C17" s="3">
        <v>6.2108796719335473</v>
      </c>
      <c r="D17" s="3">
        <v>0.62774024699607045</v>
      </c>
      <c r="E17" s="3">
        <v>1.3964562110679464</v>
      </c>
      <c r="F17" s="3">
        <v>0.36212537216992585</v>
      </c>
      <c r="G17" s="2">
        <f t="shared" si="0"/>
        <v>0.22484032614227203</v>
      </c>
      <c r="I17" s="6" t="s">
        <v>83</v>
      </c>
      <c r="J17" s="6" t="s">
        <v>85</v>
      </c>
    </row>
    <row r="18" spans="1:10" x14ac:dyDescent="0.3">
      <c r="A18" t="s">
        <v>8</v>
      </c>
      <c r="C18" s="3">
        <v>83.352909261798445</v>
      </c>
      <c r="D18" s="3">
        <v>12.041933438833309</v>
      </c>
      <c r="E18" s="3">
        <v>51.502239806913295</v>
      </c>
      <c r="F18" s="3">
        <v>8.3991684234371302</v>
      </c>
      <c r="G18" s="2">
        <f t="shared" si="0"/>
        <v>0.61788173038031369</v>
      </c>
      <c r="I18" s="6" t="s">
        <v>86</v>
      </c>
      <c r="J18" s="6" t="s">
        <v>88</v>
      </c>
    </row>
    <row r="19" spans="1:10" x14ac:dyDescent="0.3">
      <c r="A19" t="s">
        <v>4</v>
      </c>
      <c r="C19" s="3">
        <v>77.226945099721775</v>
      </c>
      <c r="D19" s="3">
        <v>12.045141190881308</v>
      </c>
      <c r="E19" s="3">
        <v>43.12890474382165</v>
      </c>
      <c r="F19" s="3">
        <v>15.326715724828146</v>
      </c>
      <c r="G19" s="2">
        <f t="shared" si="0"/>
        <v>0.55846964667746557</v>
      </c>
      <c r="I19" s="6" t="s">
        <v>89</v>
      </c>
      <c r="J19" s="6" t="s">
        <v>91</v>
      </c>
    </row>
    <row r="20" spans="1:10" x14ac:dyDescent="0.3">
      <c r="A20" t="s">
        <v>3</v>
      </c>
      <c r="C20" s="3">
        <v>19.817397660957077</v>
      </c>
      <c r="D20" s="3">
        <v>4.2203634019527785</v>
      </c>
      <c r="E20" s="3">
        <v>12.70823936397275</v>
      </c>
      <c r="F20" s="3">
        <v>1.3902359826406552</v>
      </c>
      <c r="G20" s="2">
        <f t="shared" si="0"/>
        <v>0.64126680916383283</v>
      </c>
      <c r="I20" s="6" t="s">
        <v>92</v>
      </c>
      <c r="J20" s="6" t="s">
        <v>94</v>
      </c>
    </row>
    <row r="21" spans="1:10" x14ac:dyDescent="0.3">
      <c r="A21" t="s">
        <v>18</v>
      </c>
      <c r="C21" s="3">
        <v>805.58397108686313</v>
      </c>
      <c r="D21" s="3">
        <v>114.6614554294177</v>
      </c>
      <c r="E21" s="3">
        <v>383.15732888730201</v>
      </c>
      <c r="F21" s="3">
        <v>141.2015374097291</v>
      </c>
      <c r="G21" s="2">
        <f t="shared" si="0"/>
        <v>0.47562680321253259</v>
      </c>
      <c r="I21" s="6" t="s">
        <v>95</v>
      </c>
      <c r="J21" s="6" t="s">
        <v>97</v>
      </c>
    </row>
    <row r="22" spans="1:10" x14ac:dyDescent="0.3">
      <c r="A22" t="s">
        <v>14</v>
      </c>
      <c r="C22" s="3">
        <v>27.114308446784374</v>
      </c>
      <c r="D22" s="3">
        <v>2.920256730380252</v>
      </c>
      <c r="E22" s="3">
        <v>15.801164681551423</v>
      </c>
      <c r="F22" s="3">
        <v>2.2581240475220983</v>
      </c>
      <c r="G22" s="2">
        <f t="shared" si="0"/>
        <v>0.58276111716304402</v>
      </c>
      <c r="I22" s="6" t="s">
        <v>98</v>
      </c>
      <c r="J22" s="6" t="s">
        <v>100</v>
      </c>
    </row>
    <row r="23" spans="1:10" x14ac:dyDescent="0.3">
      <c r="A23" t="s">
        <v>19</v>
      </c>
      <c r="C23" s="3">
        <v>34.378269813494953</v>
      </c>
      <c r="D23" s="3">
        <v>9.5442689356132338</v>
      </c>
      <c r="E23" s="3">
        <v>16.382375054126818</v>
      </c>
      <c r="F23" s="3">
        <v>8.0311822850601757</v>
      </c>
      <c r="G23" s="2">
        <f t="shared" si="0"/>
        <v>0.47653285470742424</v>
      </c>
      <c r="I23" s="6" t="s">
        <v>101</v>
      </c>
      <c r="J23" s="6" t="s">
        <v>103</v>
      </c>
    </row>
    <row r="24" spans="1:10" x14ac:dyDescent="0.3">
      <c r="A24" t="s">
        <v>1</v>
      </c>
      <c r="C24" s="3">
        <v>10.485233157862355</v>
      </c>
      <c r="D24" s="3">
        <v>2.8816204741100142</v>
      </c>
      <c r="E24" s="3">
        <v>3.8673882485819053</v>
      </c>
      <c r="F24" s="3">
        <v>2.4208595615932373</v>
      </c>
      <c r="G24" s="2">
        <f t="shared" si="0"/>
        <v>0.36884141633817108</v>
      </c>
      <c r="I24" s="6" t="s">
        <v>104</v>
      </c>
      <c r="J24" s="6" t="s">
        <v>106</v>
      </c>
    </row>
    <row r="25" spans="1:10" x14ac:dyDescent="0.3">
      <c r="A25" t="s">
        <v>16</v>
      </c>
      <c r="C25" s="3">
        <v>7.6897267016398931</v>
      </c>
      <c r="D25" s="3">
        <v>0.70434472986218766</v>
      </c>
      <c r="E25" s="3">
        <v>4.0992558231003926</v>
      </c>
      <c r="F25" s="3">
        <v>1.7571024444963415</v>
      </c>
      <c r="G25" s="2">
        <f t="shared" si="0"/>
        <v>0.5330821214005167</v>
      </c>
      <c r="I25" s="6" t="s">
        <v>107</v>
      </c>
      <c r="J25" s="6" t="s">
        <v>109</v>
      </c>
    </row>
    <row r="26" spans="1:10" x14ac:dyDescent="0.3">
      <c r="A26" t="s">
        <v>28</v>
      </c>
      <c r="C26" s="3">
        <v>37.377754145974173</v>
      </c>
      <c r="D26" s="3">
        <v>3.5778601638814109</v>
      </c>
      <c r="E26" s="3">
        <v>22.753658638719124</v>
      </c>
      <c r="F26" s="3">
        <v>5.5412833335842135</v>
      </c>
      <c r="G26" s="2">
        <f t="shared" si="0"/>
        <v>0.60874868377210511</v>
      </c>
      <c r="I26" s="6" t="s">
        <v>110</v>
      </c>
      <c r="J26" s="6" t="s">
        <v>112</v>
      </c>
    </row>
    <row r="27" spans="1:10" x14ac:dyDescent="0.3">
      <c r="A27" t="s">
        <v>23</v>
      </c>
      <c r="C27" s="3">
        <v>76.997157687802485</v>
      </c>
      <c r="D27" s="3">
        <v>5.249282661249028</v>
      </c>
      <c r="E27" s="3">
        <v>47.654928480899947</v>
      </c>
      <c r="F27" s="3">
        <v>7.7732838064947636</v>
      </c>
      <c r="G27" s="2">
        <f t="shared" si="0"/>
        <v>0.61891802128754692</v>
      </c>
      <c r="I27" s="6" t="s">
        <v>113</v>
      </c>
      <c r="J27" s="6" t="s">
        <v>115</v>
      </c>
    </row>
    <row r="28" spans="1:10" x14ac:dyDescent="0.3">
      <c r="A28" t="s">
        <v>29</v>
      </c>
      <c r="C28" s="3">
        <v>46.10306972506973</v>
      </c>
      <c r="D28" s="3">
        <v>8.5622137357399026</v>
      </c>
      <c r="E28" s="3">
        <v>27.964277380724404</v>
      </c>
      <c r="F28" s="3">
        <v>5.1611146375183417</v>
      </c>
      <c r="G28" s="2">
        <f t="shared" si="0"/>
        <v>0.60655998716541226</v>
      </c>
      <c r="I28" s="6" t="s">
        <v>116</v>
      </c>
      <c r="J28" s="6" t="s">
        <v>118</v>
      </c>
    </row>
    <row r="29" spans="1:10" x14ac:dyDescent="0.3">
      <c r="A29" t="s">
        <v>35</v>
      </c>
      <c r="C29" s="3">
        <v>303.50568105902096</v>
      </c>
      <c r="D29" s="3">
        <v>56.347369006398672</v>
      </c>
      <c r="E29" s="3">
        <v>141.31215755815373</v>
      </c>
      <c r="F29" s="3">
        <v>16.109213801675622</v>
      </c>
      <c r="G29" s="2">
        <f t="shared" si="0"/>
        <v>0.46559971156083102</v>
      </c>
      <c r="I29" s="6" t="s">
        <v>119</v>
      </c>
      <c r="J29" s="6" t="s">
        <v>121</v>
      </c>
    </row>
    <row r="30" spans="1:10" x14ac:dyDescent="0.3">
      <c r="A30" t="s">
        <v>32</v>
      </c>
      <c r="C30" s="3">
        <v>1439.3240744418724</v>
      </c>
      <c r="D30" s="3">
        <v>291.2205042209257</v>
      </c>
      <c r="E30" s="3">
        <v>938.5338913389719</v>
      </c>
      <c r="F30" s="3">
        <v>167.16041414874866</v>
      </c>
      <c r="G30" s="2">
        <f t="shared" si="0"/>
        <v>0.6520657216846093</v>
      </c>
      <c r="I30" s="6" t="s">
        <v>122</v>
      </c>
      <c r="J30" s="6" t="s">
        <v>124</v>
      </c>
    </row>
    <row r="31" spans="1:10" x14ac:dyDescent="0.3">
      <c r="A31" t="s">
        <v>33</v>
      </c>
      <c r="C31" s="3">
        <v>142.24970537972425</v>
      </c>
      <c r="D31" s="3">
        <v>20.095914435349179</v>
      </c>
      <c r="E31" s="3">
        <v>89.391555501971297</v>
      </c>
      <c r="F31" s="3">
        <v>21.177843766236588</v>
      </c>
      <c r="G31" s="2">
        <f t="shared" si="0"/>
        <v>0.62841293950906729</v>
      </c>
      <c r="I31" s="6" t="s">
        <v>125</v>
      </c>
      <c r="J31" s="6" t="s">
        <v>127</v>
      </c>
    </row>
    <row r="32" spans="1:10" x14ac:dyDescent="0.3">
      <c r="A32" t="s">
        <v>34</v>
      </c>
      <c r="C32" s="3">
        <v>32.528046813517221</v>
      </c>
      <c r="D32" s="3">
        <v>4.1613086020147207</v>
      </c>
      <c r="E32" s="3">
        <v>15.187154977054451</v>
      </c>
      <c r="F32" s="3">
        <v>6.3409936169439787</v>
      </c>
      <c r="G32" s="2">
        <f t="shared" si="0"/>
        <v>0.46689415642206156</v>
      </c>
      <c r="I32" s="6" t="s">
        <v>128</v>
      </c>
      <c r="J32" s="6" t="s">
        <v>130</v>
      </c>
    </row>
    <row r="33" spans="1:10" x14ac:dyDescent="0.3">
      <c r="A33" t="s">
        <v>30</v>
      </c>
      <c r="C33" s="3">
        <v>265.91867622240477</v>
      </c>
      <c r="D33" s="3">
        <v>27.218997019951168</v>
      </c>
      <c r="E33" s="3">
        <v>141.20391907350316</v>
      </c>
      <c r="F33" s="3">
        <v>76.745597827092197</v>
      </c>
      <c r="G33" s="2">
        <f t="shared" si="0"/>
        <v>0.53100414412188679</v>
      </c>
      <c r="I33" s="6" t="s">
        <v>131</v>
      </c>
      <c r="J33" s="6" t="s">
        <v>133</v>
      </c>
    </row>
    <row r="34" spans="1:10" x14ac:dyDescent="0.3">
      <c r="A34" t="s">
        <v>15</v>
      </c>
      <c r="C34" s="3">
        <v>12.346552883007732</v>
      </c>
      <c r="D34" s="3">
        <v>3.3623397279705345</v>
      </c>
      <c r="E34" s="3">
        <v>4.0601259947820978</v>
      </c>
      <c r="F34" s="3">
        <v>1.7874313961759432</v>
      </c>
      <c r="G34" s="2">
        <f t="shared" si="0"/>
        <v>0.32884692863300757</v>
      </c>
      <c r="I34" s="6" t="s">
        <v>134</v>
      </c>
      <c r="J34" s="6" t="s">
        <v>136</v>
      </c>
    </row>
    <row r="35" spans="1:10" x14ac:dyDescent="0.3">
      <c r="A35" t="s">
        <v>25</v>
      </c>
      <c r="C35" s="3">
        <v>607.2090173210612</v>
      </c>
      <c r="D35" s="3">
        <v>65.838268411738539</v>
      </c>
      <c r="E35" s="3">
        <v>376.83947533206322</v>
      </c>
      <c r="F35" s="3">
        <v>30.481774893627041</v>
      </c>
      <c r="G35" s="2">
        <f t="shared" si="0"/>
        <v>0.62060915530312311</v>
      </c>
      <c r="I35" s="6" t="s">
        <v>137</v>
      </c>
      <c r="J35" s="6" t="s">
        <v>139</v>
      </c>
    </row>
    <row r="36" spans="1:10" x14ac:dyDescent="0.3">
      <c r="A36" t="s">
        <v>7</v>
      </c>
      <c r="C36" s="3">
        <v>24.629441771695774</v>
      </c>
      <c r="D36" s="3">
        <v>3.1193959786725194</v>
      </c>
      <c r="E36" s="3">
        <v>11.771521132484395</v>
      </c>
      <c r="F36" s="3">
        <v>4.5853131882722433</v>
      </c>
      <c r="G36" s="2">
        <f t="shared" si="0"/>
        <v>0.4779451049520847</v>
      </c>
      <c r="I36" s="6" t="s">
        <v>73</v>
      </c>
      <c r="J36" s="6" t="s">
        <v>73</v>
      </c>
    </row>
  </sheetData>
  <autoFilter ref="A1:G1"/>
  <sortState ref="A2:G36">
    <sortCondition ref="A2:A36"/>
  </sortState>
  <pageMargins left="0.70866141732283472" right="0.70866141732283472" top="0.78740157480314965" bottom="0.78740157480314965" header="0.31496062992125984" footer="0.31496062992125984"/>
  <pageSetup paperSize="9" scale="99" orientation="portrait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workbookViewId="0">
      <pane ySplit="1" topLeftCell="A2" activePane="bottomLeft" state="frozen"/>
      <selection pane="bottomLeft" activeCell="C4" sqref="C4"/>
    </sheetView>
  </sheetViews>
  <sheetFormatPr baseColWidth="10" defaultRowHeight="14.4" x14ac:dyDescent="0.3"/>
  <cols>
    <col min="1" max="1" width="6.44140625" bestFit="1" customWidth="1"/>
    <col min="2" max="2" width="26.33203125" bestFit="1" customWidth="1"/>
    <col min="3" max="3" width="19.109375" style="1" bestFit="1" customWidth="1"/>
    <col min="4" max="4" width="15.21875" style="1" bestFit="1" customWidth="1"/>
    <col min="5" max="5" width="31.77734375" style="1" bestFit="1" customWidth="1"/>
    <col min="6" max="6" width="8.88671875" style="1" bestFit="1" customWidth="1"/>
    <col min="7" max="7" width="9.5546875" style="1" bestFit="1" customWidth="1"/>
    <col min="8" max="8" width="14.6640625" style="1" bestFit="1" customWidth="1"/>
    <col min="9" max="9" width="19.44140625" style="1" bestFit="1" customWidth="1"/>
    <col min="10" max="10" width="13.44140625" bestFit="1" customWidth="1"/>
    <col min="11" max="11" width="10.21875" bestFit="1" customWidth="1"/>
    <col min="12" max="12" width="6.21875" bestFit="1" customWidth="1"/>
    <col min="13" max="13" width="6.44140625" bestFit="1" customWidth="1"/>
    <col min="14" max="14" width="9.109375" bestFit="1" customWidth="1"/>
    <col min="15" max="15" width="6.6640625" bestFit="1" customWidth="1"/>
    <col min="16" max="16" width="7.44140625" bestFit="1" customWidth="1"/>
    <col min="17" max="17" width="13.33203125" bestFit="1" customWidth="1"/>
    <col min="18" max="18" width="7.21875" bestFit="1" customWidth="1"/>
    <col min="19" max="19" width="8.33203125" bestFit="1" customWidth="1"/>
    <col min="20" max="20" width="8.6640625" bestFit="1" customWidth="1"/>
    <col min="21" max="21" width="6.21875" bestFit="1" customWidth="1"/>
    <col min="22" max="22" width="6.77734375" bestFit="1" customWidth="1"/>
    <col min="23" max="23" width="4.33203125" bestFit="1" customWidth="1"/>
    <col min="24" max="24" width="7.77734375" bestFit="1" customWidth="1"/>
    <col min="25" max="25" width="6.5546875" bestFit="1" customWidth="1"/>
    <col min="26" max="26" width="5.88671875" bestFit="1" customWidth="1"/>
    <col min="27" max="27" width="5.33203125" bestFit="1" customWidth="1"/>
    <col min="28" max="28" width="6.88671875" bestFit="1" customWidth="1"/>
    <col min="29" max="29" width="6.21875" bestFit="1" customWidth="1"/>
    <col min="30" max="30" width="4.6640625" bestFit="1" customWidth="1"/>
    <col min="31" max="31" width="6.33203125" bestFit="1" customWidth="1"/>
    <col min="32" max="32" width="5.6640625" bestFit="1" customWidth="1"/>
    <col min="33" max="33" width="6.33203125" bestFit="1" customWidth="1"/>
    <col min="34" max="34" width="5.21875" bestFit="1" customWidth="1"/>
    <col min="35" max="35" width="13.109375" bestFit="1" customWidth="1"/>
    <col min="36" max="36" width="20" bestFit="1" customWidth="1"/>
    <col min="37" max="39" width="9" bestFit="1" customWidth="1"/>
    <col min="40" max="40" width="8" bestFit="1" customWidth="1"/>
    <col min="41" max="41" width="8.5546875" bestFit="1" customWidth="1"/>
    <col min="42" max="42" width="7.6640625" bestFit="1" customWidth="1"/>
  </cols>
  <sheetData>
    <row r="1" spans="1:42" s="9" customFormat="1" x14ac:dyDescent="0.3">
      <c r="A1" s="9" t="s">
        <v>140</v>
      </c>
      <c r="B1" s="9" t="s">
        <v>141</v>
      </c>
      <c r="C1" s="10" t="s">
        <v>142</v>
      </c>
      <c r="D1" s="10" t="s">
        <v>143</v>
      </c>
      <c r="E1" s="10" t="s">
        <v>144</v>
      </c>
      <c r="F1" s="10" t="s">
        <v>145</v>
      </c>
      <c r="G1" s="10" t="s">
        <v>146</v>
      </c>
      <c r="H1" s="10" t="s">
        <v>147</v>
      </c>
      <c r="I1" s="10" t="s">
        <v>148</v>
      </c>
      <c r="J1" s="9" t="s">
        <v>41</v>
      </c>
      <c r="K1" s="9" t="s">
        <v>44</v>
      </c>
      <c r="L1" s="9" t="s">
        <v>47</v>
      </c>
      <c r="M1" s="9" t="s">
        <v>50</v>
      </c>
      <c r="N1" s="9" t="s">
        <v>53</v>
      </c>
      <c r="O1" s="9" t="s">
        <v>56</v>
      </c>
      <c r="P1" s="9" t="s">
        <v>59</v>
      </c>
      <c r="Q1" s="9" t="s">
        <v>62</v>
      </c>
      <c r="R1" s="9" t="s">
        <v>65</v>
      </c>
      <c r="S1" s="9" t="s">
        <v>68</v>
      </c>
      <c r="T1" s="9" t="s">
        <v>71</v>
      </c>
      <c r="U1" s="9" t="s">
        <v>75</v>
      </c>
      <c r="V1" s="9" t="s">
        <v>78</v>
      </c>
      <c r="W1" s="9" t="s">
        <v>81</v>
      </c>
      <c r="X1" s="9" t="s">
        <v>84</v>
      </c>
      <c r="Y1" s="9" t="s">
        <v>87</v>
      </c>
      <c r="Z1" s="9" t="s">
        <v>90</v>
      </c>
      <c r="AA1" s="9" t="s">
        <v>93</v>
      </c>
      <c r="AB1" s="9" t="s">
        <v>96</v>
      </c>
      <c r="AC1" s="9" t="s">
        <v>99</v>
      </c>
      <c r="AD1" s="9" t="s">
        <v>102</v>
      </c>
      <c r="AE1" s="9" t="s">
        <v>105</v>
      </c>
      <c r="AF1" s="9" t="s">
        <v>108</v>
      </c>
      <c r="AG1" s="9" t="s">
        <v>111</v>
      </c>
      <c r="AH1" s="9" t="s">
        <v>114</v>
      </c>
      <c r="AI1" s="9" t="s">
        <v>117</v>
      </c>
      <c r="AJ1" s="9" t="s">
        <v>120</v>
      </c>
      <c r="AK1" s="9" t="s">
        <v>123</v>
      </c>
      <c r="AL1" s="9" t="s">
        <v>126</v>
      </c>
      <c r="AM1" s="9" t="s">
        <v>129</v>
      </c>
      <c r="AN1" s="9" t="s">
        <v>132</v>
      </c>
      <c r="AO1" s="9" t="s">
        <v>135</v>
      </c>
      <c r="AP1" s="9" t="s">
        <v>138</v>
      </c>
    </row>
    <row r="2" spans="1:42" x14ac:dyDescent="0.3">
      <c r="A2" t="s">
        <v>149</v>
      </c>
      <c r="B2" t="s">
        <v>150</v>
      </c>
      <c r="C2" s="1" t="s">
        <v>38</v>
      </c>
      <c r="D2" s="5">
        <v>1.6666745401356299E-2</v>
      </c>
      <c r="E2" s="1">
        <v>1.7781491987460101</v>
      </c>
      <c r="F2" s="1">
        <v>967</v>
      </c>
      <c r="G2" s="1">
        <v>32</v>
      </c>
      <c r="H2" s="1">
        <v>9</v>
      </c>
      <c r="I2" s="1">
        <v>21086</v>
      </c>
      <c r="K2" t="s">
        <v>151</v>
      </c>
      <c r="Q2" t="s">
        <v>152</v>
      </c>
      <c r="S2" t="s">
        <v>153</v>
      </c>
      <c r="Y2" t="s">
        <v>154</v>
      </c>
      <c r="AA2" t="s">
        <v>155</v>
      </c>
      <c r="AB2" t="s">
        <v>156</v>
      </c>
      <c r="AI2" t="s">
        <v>157</v>
      </c>
      <c r="AJ2" t="s">
        <v>158</v>
      </c>
      <c r="AK2" t="s">
        <v>155</v>
      </c>
    </row>
    <row r="3" spans="1:42" x14ac:dyDescent="0.3">
      <c r="A3" t="s">
        <v>149</v>
      </c>
      <c r="B3" t="s">
        <v>159</v>
      </c>
      <c r="C3" s="1" t="s">
        <v>37</v>
      </c>
      <c r="D3" s="5">
        <v>3.3770328457446201E-2</v>
      </c>
      <c r="E3" s="1">
        <v>1.4714647153029099</v>
      </c>
      <c r="F3" s="1">
        <v>376</v>
      </c>
      <c r="G3" s="1">
        <v>32</v>
      </c>
      <c r="H3" s="1">
        <v>6</v>
      </c>
      <c r="I3" s="1">
        <v>21086</v>
      </c>
      <c r="K3" t="s">
        <v>151</v>
      </c>
      <c r="S3" t="s">
        <v>153</v>
      </c>
      <c r="Y3" t="s">
        <v>154</v>
      </c>
      <c r="AB3" t="s">
        <v>156</v>
      </c>
      <c r="AI3" t="s">
        <v>157</v>
      </c>
      <c r="AJ3" t="s">
        <v>158</v>
      </c>
    </row>
    <row r="4" spans="1:42" x14ac:dyDescent="0.3">
      <c r="A4" t="s">
        <v>160</v>
      </c>
      <c r="B4" t="s">
        <v>161</v>
      </c>
      <c r="C4" s="1" t="s">
        <v>39</v>
      </c>
      <c r="D4" s="5">
        <v>4.38856410356093E-3</v>
      </c>
      <c r="E4" s="1">
        <v>2.3576775535408498</v>
      </c>
      <c r="F4" s="1">
        <v>4</v>
      </c>
      <c r="G4" s="1">
        <v>18</v>
      </c>
      <c r="H4" s="1">
        <v>2</v>
      </c>
      <c r="I4" s="1">
        <v>9675</v>
      </c>
      <c r="AK4" t="s">
        <v>160</v>
      </c>
      <c r="AN4" t="s">
        <v>160</v>
      </c>
    </row>
    <row r="5" spans="1:42" x14ac:dyDescent="0.3">
      <c r="A5" t="s">
        <v>162</v>
      </c>
      <c r="B5" t="s">
        <v>163</v>
      </c>
      <c r="C5" s="1" t="s">
        <v>164</v>
      </c>
      <c r="D5" s="5">
        <v>2.4689016339727001E-2</v>
      </c>
      <c r="E5" s="1">
        <v>1.60749621289264</v>
      </c>
      <c r="F5" s="1">
        <v>81</v>
      </c>
      <c r="G5" s="1">
        <v>11</v>
      </c>
      <c r="H5" s="1">
        <v>3</v>
      </c>
      <c r="I5" s="1">
        <v>4448</v>
      </c>
      <c r="AB5" t="s">
        <v>162</v>
      </c>
      <c r="AI5" t="s">
        <v>162</v>
      </c>
      <c r="AJ5" t="s">
        <v>162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>
    <oddHeader>&amp;F</oddHead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mRNA</vt:lpstr>
      <vt:lpstr>gProfiler</vt:lpstr>
      <vt:lpstr>gProfiler!Druckbereich</vt:lpstr>
      <vt:lpstr>mRNA!Druckbereich</vt:lpstr>
      <vt:lpstr>gProfiler!gProfiler_mmusculus_7.4.2019_16_35_29__evidencecodes</vt:lpstr>
    </vt:vector>
  </TitlesOfParts>
  <Company>Universitätsklinikum Halle (Saale)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Gekle, Michael</dc:creator>
  <cp:lastModifiedBy>Gekle, Michael</cp:lastModifiedBy>
  <cp:lastPrinted>2019-08-25T17:46:15Z</cp:lastPrinted>
  <dcterms:created xsi:type="dcterms:W3CDTF">2018-12-19T09:45:06Z</dcterms:created>
  <dcterms:modified xsi:type="dcterms:W3CDTF">2019-09-07T14:31:19Z</dcterms:modified>
</cp:coreProperties>
</file>